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rennan\Documents\PUG Challenge Americas 2017\"/>
    </mc:Choice>
  </mc:AlternateContent>
  <bookViews>
    <workbookView xWindow="480" yWindow="120" windowWidth="11355" windowHeight="87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16" i="2" l="1"/>
  <c r="B10" i="2"/>
  <c r="B5" i="2"/>
  <c r="B10" i="1"/>
  <c r="B16" i="1"/>
  <c r="F5" i="1"/>
  <c r="E5" i="1"/>
  <c r="F7" i="1"/>
  <c r="E7" i="1"/>
  <c r="F6" i="1"/>
  <c r="E6" i="1"/>
  <c r="B5" i="1"/>
  <c r="E4" i="1" s="1"/>
  <c r="E3" i="1" l="1"/>
</calcChain>
</file>

<file path=xl/sharedStrings.xml><?xml version="1.0" encoding="utf-8"?>
<sst xmlns="http://schemas.openxmlformats.org/spreadsheetml/2006/main" count="80" uniqueCount="40">
  <si>
    <t>Max Number of 4GL Servers</t>
  </si>
  <si>
    <t>Max Number of SQL92 Server</t>
  </si>
  <si>
    <t>Number of Secondary Login Brokers Def=1</t>
  </si>
  <si>
    <t>Total Number of 4GL users Concurrently</t>
  </si>
  <si>
    <t>Total Number of SQL92 users Concurrently</t>
  </si>
  <si>
    <t>Running Watch Dog 1=Yes, 0 = No</t>
  </si>
  <si>
    <t>Running APW, enter qty</t>
  </si>
  <si>
    <t>Running BIW 1=Yes, 0 = No</t>
  </si>
  <si>
    <t>Primary</t>
  </si>
  <si>
    <t>Secondary</t>
  </si>
  <si>
    <t>-n</t>
  </si>
  <si>
    <t>-Mn</t>
  </si>
  <si>
    <t>-Mi</t>
  </si>
  <si>
    <t>-Ma</t>
  </si>
  <si>
    <t>-Mpb</t>
  </si>
  <si>
    <t>-Mm</t>
  </si>
  <si>
    <t>-B</t>
  </si>
  <si>
    <t>-L</t>
  </si>
  <si>
    <t>4GL</t>
  </si>
  <si>
    <t>Sql92</t>
  </si>
  <si>
    <t>Total Extra</t>
  </si>
  <si>
    <t>-ServerType</t>
  </si>
  <si>
    <t>SQL</t>
  </si>
  <si>
    <t>Notes:</t>
  </si>
  <si>
    <t>SQL - fill the server with -Mi users first</t>
  </si>
  <si>
    <t>Promon Hard Coded to allow</t>
  </si>
  <si>
    <t>-basetable</t>
  </si>
  <si>
    <t>-tablerangesize</t>
  </si>
  <si>
    <t>**   # tables in database, tmm used as example</t>
  </si>
  <si>
    <t>Total Remote Servers</t>
  </si>
  <si>
    <t>Total Concurrent Users</t>
  </si>
  <si>
    <t>**  TMM Specific</t>
  </si>
  <si>
    <t>-m3</t>
  </si>
  <si>
    <t>**  Has to be on the command line, not in PF</t>
  </si>
  <si>
    <t>4gl - Fill each server with -Mi users first</t>
  </si>
  <si>
    <t>Maximum clients per server</t>
  </si>
  <si>
    <t>Minimum clients per server</t>
  </si>
  <si>
    <t>Number of Servers</t>
  </si>
  <si>
    <t>Maximum Total servers</t>
  </si>
  <si>
    <t>**  APPLICATION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</si>
</sst>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H14" sqref="H14"/>
    </sheetView>
  </sheetViews>
  <sheetFormatPr defaultRowHeight="12.75" x14ac:dyDescent="0.2"/>
  <cols>
    <col min="1" max="1" width="37.140625" bestFit="1" customWidth="1"/>
    <col min="2" max="2" width="4" style="1" bestFit="1" customWidth="1"/>
    <col min="3" max="3" width="4.28515625" customWidth="1"/>
    <col min="4" max="4" width="13.7109375" style="1" bestFit="1" customWidth="1"/>
    <col min="5" max="5" width="8.5703125" style="1" customWidth="1"/>
    <col min="6" max="6" width="9.85546875" style="1" bestFit="1" customWidth="1"/>
    <col min="7" max="7" width="41.42578125" bestFit="1" customWidth="1"/>
  </cols>
  <sheetData>
    <row r="1" spans="1:7" x14ac:dyDescent="0.2">
      <c r="E1" s="1" t="s">
        <v>8</v>
      </c>
      <c r="F1" s="1" t="s">
        <v>9</v>
      </c>
    </row>
    <row r="2" spans="1:7" x14ac:dyDescent="0.2">
      <c r="A2" t="s">
        <v>0</v>
      </c>
      <c r="B2" s="1">
        <v>4</v>
      </c>
      <c r="E2" s="4" t="s">
        <v>18</v>
      </c>
      <c r="F2" s="4" t="s">
        <v>19</v>
      </c>
    </row>
    <row r="3" spans="1:7" x14ac:dyDescent="0.2">
      <c r="A3" t="s">
        <v>1</v>
      </c>
      <c r="B3" s="1">
        <v>2</v>
      </c>
      <c r="D3" s="2" t="s">
        <v>10</v>
      </c>
      <c r="E3" s="1">
        <f>B4+B10+B16</f>
        <v>50</v>
      </c>
    </row>
    <row r="4" spans="1:7" x14ac:dyDescent="0.2">
      <c r="A4" t="s">
        <v>2</v>
      </c>
      <c r="B4" s="1">
        <v>1</v>
      </c>
      <c r="D4" s="2" t="s">
        <v>11</v>
      </c>
      <c r="E4" s="1">
        <f>B5</f>
        <v>7</v>
      </c>
      <c r="G4" t="s">
        <v>38</v>
      </c>
    </row>
    <row r="5" spans="1:7" x14ac:dyDescent="0.2">
      <c r="A5" s="3" t="s">
        <v>29</v>
      </c>
      <c r="B5" s="4">
        <f>SUM(B2:B4)</f>
        <v>7</v>
      </c>
      <c r="D5" s="2" t="s">
        <v>12</v>
      </c>
      <c r="E5" s="1">
        <f>B20</f>
        <v>1</v>
      </c>
      <c r="F5" s="1">
        <f>B21</f>
        <v>1</v>
      </c>
      <c r="G5" t="s">
        <v>36</v>
      </c>
    </row>
    <row r="6" spans="1:7" x14ac:dyDescent="0.2">
      <c r="D6" s="2" t="s">
        <v>13</v>
      </c>
      <c r="E6" s="1">
        <f>B8/B2</f>
        <v>10</v>
      </c>
      <c r="F6" s="1">
        <f>B9/B3</f>
        <v>3</v>
      </c>
      <c r="G6" t="s">
        <v>35</v>
      </c>
    </row>
    <row r="7" spans="1:7" x14ac:dyDescent="0.2">
      <c r="D7" s="2" t="s">
        <v>14</v>
      </c>
      <c r="E7" s="1">
        <f>B2</f>
        <v>4</v>
      </c>
      <c r="F7" s="1">
        <f>B3</f>
        <v>2</v>
      </c>
      <c r="G7" t="s">
        <v>37</v>
      </c>
    </row>
    <row r="8" spans="1:7" x14ac:dyDescent="0.2">
      <c r="A8" t="s">
        <v>3</v>
      </c>
      <c r="B8" s="1">
        <v>40</v>
      </c>
      <c r="D8" s="2" t="s">
        <v>15</v>
      </c>
      <c r="E8" s="1">
        <v>4096</v>
      </c>
      <c r="F8" s="1">
        <v>4096</v>
      </c>
      <c r="G8" t="s">
        <v>39</v>
      </c>
    </row>
    <row r="9" spans="1:7" x14ac:dyDescent="0.2">
      <c r="A9" t="s">
        <v>4</v>
      </c>
      <c r="B9" s="1">
        <v>6</v>
      </c>
      <c r="D9" s="2" t="s">
        <v>16</v>
      </c>
    </row>
    <row r="10" spans="1:7" x14ac:dyDescent="0.2">
      <c r="A10" s="3" t="s">
        <v>30</v>
      </c>
      <c r="B10" s="4">
        <f>SUM(B8:B9)</f>
        <v>46</v>
      </c>
      <c r="D10" s="2" t="s">
        <v>17</v>
      </c>
    </row>
    <row r="11" spans="1:7" x14ac:dyDescent="0.2">
      <c r="D11" s="2" t="s">
        <v>21</v>
      </c>
      <c r="E11" s="1" t="s">
        <v>18</v>
      </c>
      <c r="F11" s="1" t="s">
        <v>22</v>
      </c>
    </row>
    <row r="12" spans="1:7" x14ac:dyDescent="0.2">
      <c r="A12" t="s">
        <v>5</v>
      </c>
      <c r="B12" s="1">
        <v>1</v>
      </c>
      <c r="D12" s="2" t="s">
        <v>26</v>
      </c>
      <c r="E12" s="1">
        <v>1</v>
      </c>
      <c r="F12" s="1">
        <v>1</v>
      </c>
    </row>
    <row r="13" spans="1:7" x14ac:dyDescent="0.2">
      <c r="A13" t="s">
        <v>6</v>
      </c>
      <c r="B13" s="1">
        <v>0</v>
      </c>
      <c r="D13" s="2" t="s">
        <v>27</v>
      </c>
      <c r="E13" s="1">
        <v>344</v>
      </c>
      <c r="F13" s="1">
        <v>344</v>
      </c>
      <c r="G13" t="s">
        <v>28</v>
      </c>
    </row>
    <row r="14" spans="1:7" x14ac:dyDescent="0.2">
      <c r="A14" t="s">
        <v>7</v>
      </c>
      <c r="B14" s="1">
        <v>1</v>
      </c>
      <c r="F14" s="2" t="s">
        <v>32</v>
      </c>
      <c r="G14" t="s">
        <v>33</v>
      </c>
    </row>
    <row r="15" spans="1:7" x14ac:dyDescent="0.2">
      <c r="A15" t="s">
        <v>25</v>
      </c>
      <c r="B15" s="1">
        <v>1</v>
      </c>
    </row>
    <row r="16" spans="1:7" x14ac:dyDescent="0.2">
      <c r="A16" s="3" t="s">
        <v>20</v>
      </c>
      <c r="B16" s="4">
        <f>SUM(B12:B15)</f>
        <v>3</v>
      </c>
    </row>
    <row r="19" spans="1:2" x14ac:dyDescent="0.2">
      <c r="A19" t="s">
        <v>23</v>
      </c>
    </row>
    <row r="20" spans="1:2" x14ac:dyDescent="0.2">
      <c r="A20" t="s">
        <v>34</v>
      </c>
      <c r="B20" s="1">
        <v>1</v>
      </c>
    </row>
    <row r="21" spans="1:2" x14ac:dyDescent="0.2">
      <c r="A21" t="s">
        <v>24</v>
      </c>
      <c r="B21" s="1">
        <v>1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D7" sqref="D7"/>
    </sheetView>
  </sheetViews>
  <sheetFormatPr defaultRowHeight="12.75" x14ac:dyDescent="0.2"/>
  <cols>
    <col min="1" max="1" width="37.140625" bestFit="1" customWidth="1"/>
    <col min="2" max="2" width="4" style="1" bestFit="1" customWidth="1"/>
    <col min="3" max="3" width="4.28515625" customWidth="1"/>
    <col min="4" max="4" width="13.7109375" style="1" bestFit="1" customWidth="1"/>
    <col min="5" max="5" width="8.5703125" style="1" customWidth="1"/>
    <col min="6" max="6" width="9.85546875" style="1" bestFit="1" customWidth="1"/>
    <col min="7" max="7" width="41.42578125" bestFit="1" customWidth="1"/>
  </cols>
  <sheetData>
    <row r="1" spans="1:7" x14ac:dyDescent="0.2">
      <c r="E1" s="1" t="s">
        <v>8</v>
      </c>
      <c r="F1" s="1" t="s">
        <v>9</v>
      </c>
    </row>
    <row r="2" spans="1:7" x14ac:dyDescent="0.2">
      <c r="A2" t="s">
        <v>0</v>
      </c>
      <c r="B2" s="1">
        <v>4</v>
      </c>
      <c r="E2" s="4" t="s">
        <v>18</v>
      </c>
      <c r="F2" s="4" t="s">
        <v>19</v>
      </c>
    </row>
    <row r="3" spans="1:7" x14ac:dyDescent="0.2">
      <c r="A3" t="s">
        <v>1</v>
      </c>
      <c r="B3" s="1">
        <v>2</v>
      </c>
      <c r="D3" s="2" t="s">
        <v>10</v>
      </c>
      <c r="E3" s="1">
        <v>125</v>
      </c>
    </row>
    <row r="4" spans="1:7" x14ac:dyDescent="0.2">
      <c r="A4" t="s">
        <v>2</v>
      </c>
      <c r="B4" s="1">
        <v>1</v>
      </c>
      <c r="D4" s="2" t="s">
        <v>11</v>
      </c>
      <c r="E4" s="1">
        <v>20</v>
      </c>
      <c r="G4" t="s">
        <v>38</v>
      </c>
    </row>
    <row r="5" spans="1:7" x14ac:dyDescent="0.2">
      <c r="A5" s="3" t="s">
        <v>29</v>
      </c>
      <c r="B5" s="4">
        <f>SUM(B2:B4)</f>
        <v>7</v>
      </c>
      <c r="D5" s="2" t="s">
        <v>12</v>
      </c>
      <c r="E5" s="1">
        <v>2</v>
      </c>
      <c r="F5" s="1">
        <v>2</v>
      </c>
      <c r="G5" t="s">
        <v>36</v>
      </c>
    </row>
    <row r="6" spans="1:7" x14ac:dyDescent="0.2">
      <c r="D6" s="2" t="s">
        <v>13</v>
      </c>
      <c r="E6" s="1">
        <v>5</v>
      </c>
      <c r="F6" s="1">
        <v>5</v>
      </c>
      <c r="G6" t="s">
        <v>35</v>
      </c>
    </row>
    <row r="7" spans="1:7" x14ac:dyDescent="0.2">
      <c r="D7" s="2" t="s">
        <v>14</v>
      </c>
      <c r="E7" s="1">
        <v>10</v>
      </c>
      <c r="F7" s="1">
        <v>5</v>
      </c>
      <c r="G7" t="s">
        <v>37</v>
      </c>
    </row>
    <row r="8" spans="1:7" x14ac:dyDescent="0.2">
      <c r="A8" t="s">
        <v>3</v>
      </c>
      <c r="B8" s="1">
        <v>16</v>
      </c>
      <c r="D8" s="2" t="s">
        <v>15</v>
      </c>
      <c r="E8" s="1">
        <v>4096</v>
      </c>
      <c r="F8" s="1">
        <v>4096</v>
      </c>
      <c r="G8" t="s">
        <v>31</v>
      </c>
    </row>
    <row r="9" spans="1:7" x14ac:dyDescent="0.2">
      <c r="A9" t="s">
        <v>4</v>
      </c>
      <c r="B9" s="1">
        <v>4</v>
      </c>
      <c r="D9" s="2" t="s">
        <v>16</v>
      </c>
    </row>
    <row r="10" spans="1:7" x14ac:dyDescent="0.2">
      <c r="A10" s="3" t="s">
        <v>30</v>
      </c>
      <c r="B10" s="4">
        <f>SUM(B8:B9)</f>
        <v>20</v>
      </c>
      <c r="D10" s="2" t="s">
        <v>17</v>
      </c>
    </row>
    <row r="11" spans="1:7" x14ac:dyDescent="0.2">
      <c r="D11" s="2" t="s">
        <v>21</v>
      </c>
      <c r="E11" s="1" t="s">
        <v>18</v>
      </c>
      <c r="F11" s="1" t="s">
        <v>22</v>
      </c>
    </row>
    <row r="12" spans="1:7" x14ac:dyDescent="0.2">
      <c r="A12" t="s">
        <v>5</v>
      </c>
      <c r="B12" s="1">
        <v>1</v>
      </c>
      <c r="D12" s="2" t="s">
        <v>26</v>
      </c>
      <c r="E12" s="1">
        <v>1</v>
      </c>
      <c r="F12" s="1">
        <v>1</v>
      </c>
    </row>
    <row r="13" spans="1:7" x14ac:dyDescent="0.2">
      <c r="A13" t="s">
        <v>6</v>
      </c>
      <c r="B13" s="1">
        <v>0</v>
      </c>
      <c r="D13" s="2" t="s">
        <v>27</v>
      </c>
      <c r="E13" s="1">
        <v>344</v>
      </c>
      <c r="F13" s="1">
        <v>344</v>
      </c>
      <c r="G13" t="s">
        <v>28</v>
      </c>
    </row>
    <row r="14" spans="1:7" x14ac:dyDescent="0.2">
      <c r="A14" t="s">
        <v>7</v>
      </c>
      <c r="B14" s="1">
        <v>0</v>
      </c>
      <c r="F14" s="2" t="s">
        <v>32</v>
      </c>
      <c r="G14" t="s">
        <v>33</v>
      </c>
    </row>
    <row r="15" spans="1:7" x14ac:dyDescent="0.2">
      <c r="A15" t="s">
        <v>25</v>
      </c>
      <c r="B15" s="1">
        <v>1</v>
      </c>
    </row>
    <row r="16" spans="1:7" x14ac:dyDescent="0.2">
      <c r="A16" s="3" t="s">
        <v>20</v>
      </c>
      <c r="B16" s="4">
        <f>SUM(B12:B15)</f>
        <v>2</v>
      </c>
    </row>
    <row r="19" spans="1:2" x14ac:dyDescent="0.2">
      <c r="A19" t="s">
        <v>23</v>
      </c>
    </row>
    <row r="20" spans="1:2" x14ac:dyDescent="0.2">
      <c r="A20" t="s">
        <v>34</v>
      </c>
      <c r="B20" s="1">
        <v>1</v>
      </c>
    </row>
    <row r="21" spans="1:2" x14ac:dyDescent="0.2">
      <c r="A21" t="s">
        <v>24</v>
      </c>
      <c r="B21" s="1">
        <v>1</v>
      </c>
    </row>
  </sheetData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Integated Manufacturing Systems,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Brennan</dc:creator>
  <cp:lastModifiedBy>Bob Brennan</cp:lastModifiedBy>
  <dcterms:created xsi:type="dcterms:W3CDTF">2005-03-03T18:09:23Z</dcterms:created>
  <dcterms:modified xsi:type="dcterms:W3CDTF">2017-06-05T21:48:02Z</dcterms:modified>
</cp:coreProperties>
</file>